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<sst xmlns="http://schemas.openxmlformats.org/spreadsheetml/2006/main" count="45" uniqueCount="45">
  <si>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</si>
  <si>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RBM020</t>
  </si>
  <si>
    <t xml:space="preserve">U</t>
  </si>
  <si>
    <t xml:space="preserve">Remplacement d'une menuiserie extérieure vitrée par une menuiserie en aluminium "CORTIZO", avec rupture de pont thermique et vitrage performant.</t>
  </si>
  <si>
    <r>
      <rPr>
        <sz val="8.25"/>
        <color rgb="FF000000"/>
        <rFont val="Arial"/>
        <family val="2"/>
      </rPr>
      <t xml:space="preserve">Rénovation énergétique des baies de façade, via le retrait de la menuiserie vitrée existante, quel que soit le type, placée en façade, avec des moyens manuels et chargement manuel des décombres dans le camion ou la benne et remplacement par 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sans précadre et double vitrage standard, 4/6/4, ensemble formé de vitrage extérieur Float incolore de 4 mm, lame d'air déshydraté avec un profilé séparateur en aluminium et un double scellement périmétrique, de 6 mm, et vitrage intérieur Float incolore de 4 mm d'épaisseur; 14 mm d'épaisseur totale, avec cales et scellement continu. Comprend le scellement périmétrique avec un mastic de polyuréthane monocomposant.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</si>
  <si>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</si>
  <si>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</si>
  <si>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</si>
  <si>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</si>
  <si>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</si>
  <si>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</si>
  <si>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mt15sja100</t>
  </si>
  <si>
    <t xml:space="preserve">Cartouche de mastic de silicone neutre.</t>
  </si>
  <si>
    <t xml:space="preserve">U</t>
  </si>
  <si>
    <t xml:space="preserve">mt25pfz280aaaa</t>
  </si>
  <si>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TSAC.</t>
  </si>
  <si>
    <t xml:space="preserve">U</t>
  </si>
  <si>
    <t xml:space="preserve">mt21vva015a</t>
  </si>
  <si>
    <t xml:space="preserve">Cartouche de 310 ml de silicone neutre, incolore, dureté Shore A approchée de 23, selon NF EN ISO 868 et reprise élastique &gt;=80%, selon NF EN ISO 7389.</t>
  </si>
  <si>
    <t xml:space="preserve">U</t>
  </si>
  <si>
    <t xml:space="preserve">mt21veg011aaaaa</t>
  </si>
  <si>
    <t xml:space="preserve">Double vitrage standard, 4/6/4, ensemble formé de vitrage extérieur Float incolore de 4 mm, lame d'air déshydraté avec un profilé séparateur en aluminium et un double scellement périmétrique, de 6 mm, et vitrage intérieur Float incolore de 4 mm d'épaisseur; 14 mm d'épaisseur totale.</t>
  </si>
  <si>
    <t xml:space="preserve">m²</t>
  </si>
  <si>
    <t xml:space="preserve">mt21vva021</t>
  </si>
  <si>
    <t xml:space="preserve">Matériel auxiliaire pour la mise en place de verres.</t>
  </si>
  <si>
    <t xml:space="preserve">U</t>
  </si>
  <si>
    <t xml:space="preserve">mo113</t>
  </si>
  <si>
    <t xml:space="preserve">Ouvrier d'exécution I/OE1 construction.</t>
  </si>
  <si>
    <t xml:space="preserve">h</t>
  </si>
  <si>
    <t xml:space="preserve">mo055</t>
  </si>
  <si>
    <t xml:space="preserve">Compagnon professionnel III/CP2 vitrier.</t>
  </si>
  <si>
    <t xml:space="preserve">h</t>
  </si>
  <si>
    <t xml:space="preserve">mo110</t>
  </si>
  <si>
    <t xml:space="preserve">Ouvrier professionnel II/OP vitrier.</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</si>
  <si>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</si>
  <si>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</si>
  <si>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</si>
  <si>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</si>
  <si>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</si>
  <si>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</si>
  <si>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</si>
  <si>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</si>
  <si>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</si>
  <si>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69,53€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</si>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</sst>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3.06" customWidth="1"/>
    <col min="4" max="4" width="75.1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3.13</v>
      </c>
      <c r="H9" s="13">
        <f ca="1">ROUND(INDIRECT(ADDRESS(ROW()+(0), COLUMN()+(-3), 1))*INDIRECT(ADDRESS(ROW()+(0), COLUMN()+(-1), 1)), 2)</f>
        <v>0.94</v>
      </c>
    </row>
    <row r="10" spans="1:8" ht="97.50" thickBot="1" customHeight="1">
      <c r="A10" s="14" t="s">
        <v>14</v>
      </c>
      <c r="B10" s="14"/>
      <c r="C10" s="14"/>
      <c r="D10" s="14" t="s">
        <v>15</v>
      </c>
      <c r="E10" s="15">
        <v>1</v>
      </c>
      <c r="F10" s="16" t="s">
        <v>16</v>
      </c>
      <c r="G10" s="17">
        <v>386.48</v>
      </c>
      <c r="H10" s="17">
        <f ca="1">ROUND(INDIRECT(ADDRESS(ROW()+(0), COLUMN()+(-3), 1))*INDIRECT(ADDRESS(ROW()+(0), COLUMN()+(-1), 1)), 2)</f>
        <v>386.48</v>
      </c>
    </row>
    <row r="11" spans="1:8" ht="24.00" thickBot="1" customHeight="1">
      <c r="A11" s="14" t="s">
        <v>17</v>
      </c>
      <c r="B11" s="14"/>
      <c r="C11" s="14"/>
      <c r="D11" s="14" t="s">
        <v>18</v>
      </c>
      <c r="E11" s="15">
        <v>0.58</v>
      </c>
      <c r="F11" s="16" t="s">
        <v>19</v>
      </c>
      <c r="G11" s="17">
        <v>5.77</v>
      </c>
      <c r="H11" s="17">
        <f ca="1">ROUND(INDIRECT(ADDRESS(ROW()+(0), COLUMN()+(-3), 1))*INDIRECT(ADDRESS(ROW()+(0), COLUMN()+(-1), 1)), 2)</f>
        <v>3.35</v>
      </c>
    </row>
    <row r="12" spans="1:8" ht="45.00" thickBot="1" customHeight="1">
      <c r="A12" s="14" t="s">
        <v>20</v>
      </c>
      <c r="B12" s="14"/>
      <c r="C12" s="14"/>
      <c r="D12" s="14" t="s">
        <v>21</v>
      </c>
      <c r="E12" s="15">
        <v>0.565</v>
      </c>
      <c r="F12" s="16" t="s">
        <v>22</v>
      </c>
      <c r="G12" s="17">
        <v>21.34</v>
      </c>
      <c r="H12" s="17">
        <f ca="1">ROUND(INDIRECT(ADDRESS(ROW()+(0), COLUMN()+(-3), 1))*INDIRECT(ADDRESS(ROW()+(0), COLUMN()+(-1), 1)), 2)</f>
        <v>12.06</v>
      </c>
    </row>
    <row r="13" spans="1:8" ht="13.50" thickBot="1" customHeight="1">
      <c r="A13" s="14" t="s">
        <v>23</v>
      </c>
      <c r="B13" s="14"/>
      <c r="C13" s="14"/>
      <c r="D13" s="14" t="s">
        <v>24</v>
      </c>
      <c r="E13" s="15">
        <v>1</v>
      </c>
      <c r="F13" s="16" t="s">
        <v>25</v>
      </c>
      <c r="G13" s="17">
        <v>1.26</v>
      </c>
      <c r="H13" s="17">
        <f ca="1">ROUND(INDIRECT(ADDRESS(ROW()+(0), COLUMN()+(-3), 1))*INDIRECT(ADDRESS(ROW()+(0), COLUMN()+(-1), 1)), 2)</f>
        <v>1.26</v>
      </c>
    </row>
    <row r="14" spans="1:8" ht="13.50" thickBot="1" customHeight="1">
      <c r="A14" s="14" t="s">
        <v>26</v>
      </c>
      <c r="B14" s="14"/>
      <c r="C14" s="14"/>
      <c r="D14" s="14" t="s">
        <v>27</v>
      </c>
      <c r="E14" s="15">
        <v>1.201</v>
      </c>
      <c r="F14" s="16" t="s">
        <v>28</v>
      </c>
      <c r="G14" s="17">
        <v>25.69</v>
      </c>
      <c r="H14" s="17">
        <f ca="1">ROUND(INDIRECT(ADDRESS(ROW()+(0), COLUMN()+(-3), 1))*INDIRECT(ADDRESS(ROW()+(0), COLUMN()+(-1), 1)), 2)</f>
        <v>30.85</v>
      </c>
    </row>
    <row r="15" spans="1:8" ht="13.50" thickBot="1" customHeight="1">
      <c r="A15" s="14" t="s">
        <v>29</v>
      </c>
      <c r="B15" s="14"/>
      <c r="C15" s="14"/>
      <c r="D15" s="14" t="s">
        <v>30</v>
      </c>
      <c r="E15" s="15">
        <v>0.475</v>
      </c>
      <c r="F15" s="16" t="s">
        <v>31</v>
      </c>
      <c r="G15" s="17">
        <v>30.57</v>
      </c>
      <c r="H15" s="17">
        <f ca="1">ROUND(INDIRECT(ADDRESS(ROW()+(0), COLUMN()+(-3), 1))*INDIRECT(ADDRESS(ROW()+(0), COLUMN()+(-1), 1)), 2)</f>
        <v>14.52</v>
      </c>
    </row>
    <row r="16" spans="1:8" ht="13.50" thickBot="1" customHeight="1">
      <c r="A16" s="14" t="s">
        <v>32</v>
      </c>
      <c r="B16" s="14"/>
      <c r="C16" s="14"/>
      <c r="D16" s="14" t="s">
        <v>33</v>
      </c>
      <c r="E16" s="15">
        <v>0.475</v>
      </c>
      <c r="F16" s="16" t="s">
        <v>34</v>
      </c>
      <c r="G16" s="17">
        <v>29.41</v>
      </c>
      <c r="H16" s="17">
        <f ca="1">ROUND(INDIRECT(ADDRESS(ROW()+(0), COLUMN()+(-3), 1))*INDIRECT(ADDRESS(ROW()+(0), COLUMN()+(-1), 1)), 2)</f>
        <v>13.97</v>
      </c>
    </row>
    <row r="17" spans="1:8" ht="13.50" thickBot="1" customHeight="1">
      <c r="A17" s="14" t="s">
        <v>35</v>
      </c>
      <c r="B17" s="14"/>
      <c r="C17" s="14"/>
      <c r="D17" s="14" t="s">
        <v>36</v>
      </c>
      <c r="E17" s="15">
        <v>0.523</v>
      </c>
      <c r="F17" s="16" t="s">
        <v>37</v>
      </c>
      <c r="G17" s="17">
        <v>31.13</v>
      </c>
      <c r="H17" s="17">
        <f ca="1">ROUND(INDIRECT(ADDRESS(ROW()+(0), COLUMN()+(-3), 1))*INDIRECT(ADDRESS(ROW()+(0), COLUMN()+(-1), 1)), 2)</f>
        <v>16.28</v>
      </c>
    </row>
    <row r="18" spans="1:8" ht="13.50" thickBot="1" customHeight="1">
      <c r="A18" s="14" t="s">
        <v>38</v>
      </c>
      <c r="B18" s="14"/>
      <c r="C18" s="14"/>
      <c r="D18" s="18" t="s">
        <v>39</v>
      </c>
      <c r="E18" s="19">
        <v>0.262</v>
      </c>
      <c r="F18" s="20" t="s">
        <v>40</v>
      </c>
      <c r="G18" s="21">
        <v>27.36</v>
      </c>
      <c r="H18" s="21">
        <f ca="1">ROUND(INDIRECT(ADDRESS(ROW()+(0), COLUMN()+(-3), 1))*INDIRECT(ADDRESS(ROW()+(0), COLUMN()+(-1), 1)), 2)</f>
        <v>7.17</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486.88</v>
      </c>
      <c r="H19" s="24">
        <f ca="1">ROUND(INDIRECT(ADDRESS(ROW()+(0), COLUMN()+(-3), 1))*INDIRECT(ADDRESS(ROW()+(0), COLUMN()+(-1), 1))/100, 2)</f>
        <v>9.74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496.62</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